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22047521-C43F-42E6-98DE-4071F220A9CB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G13" i="3"/>
  <c r="G14" i="3"/>
  <c r="G12" i="3"/>
  <c r="G15" i="3"/>
  <c r="J15" i="3"/>
  <c r="G6" i="3"/>
  <c r="G7" i="3"/>
  <c r="G5" i="3"/>
  <c r="G8" i="3"/>
  <c r="J8" i="3"/>
  <c r="E20" i="3"/>
  <c r="G20" i="3"/>
  <c r="H1" i="3"/>
  <c r="E19" i="3"/>
  <c r="G19" i="3"/>
  <c r="G23" i="3"/>
  <c r="J23" i="3"/>
</calcChain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<sst xmlns="http://schemas.openxmlformats.org/spreadsheetml/2006/main" count="67" uniqueCount="54">
  <si>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</si>
  <si>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</si>
  <si>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</si>
  <si>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</si>
  <si>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</si>
  <si>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</si>
  <si>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</si>
  <si>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</si>
  <si>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</si>
  <si>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</si>
  <si>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</si>
  <si>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</si>
  <si>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</si>
  <si>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</si>
  <si>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</si>
  <si>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</si>
  <si>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</si>
  <si>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</si>
  <si>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</si>
  <si>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</si>
  <si>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</si>
  <si>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</si>
  <si>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</si>
  <si>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</si>
  <si>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</si>
  <si>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</si>
  <si>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</si>
  <si>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</si>
  <si>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</si>
  <si>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</si>
  <si>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</si>
  <si>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</si>
  <si>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</si>
  <si>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</si>
  <si>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</si>
  <si>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</si>
  <si>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</si>
  <si>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</si>
  <si>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</si>
  <si>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</si>
  <si>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</si>
  <si>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</si>
  <si>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</si>
  <si>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</si>
  <si>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Recyclistin EFZ / Recyclist EFZ</t>
  </si>
  <si>
    <t>Recycleuse CFC / Recycleur  CFC</t>
  </si>
  <si>
    <t>Riciclatrice AFC / Riciclatore AFC</t>
  </si>
  <si>
    <t>Gemäss der Verordnung über die berufliche Grundbildung vom 23.07.2018 / Conforme à l'ordonnance sur la formation professionnelle initiale du 23.07.2018 / Conforme a l'ordinanza sulla formazione professionale di base del 23.07.2018</t>
  </si>
  <si>
    <t>Entgegennehmen von Wertstoffen /
Réception des matières /
Ricezione di materiali</t>
  </si>
  <si>
    <t xml:space="preserve">Sortieren, Aufbereiten und Lagern von Wertstoffen /
Tri, traitement et stockage des matières /
Separazione, trattamento e stoccaggio di materiali </t>
  </si>
  <si>
    <t xml:space="preserve">Fachgespräch /
Entretien professionnel  /
Colloquio professionale </t>
  </si>
  <si>
    <t>Sortieren, Aufbereiten und Lagern von Wertstoffen, Bewirtschaften und Verladen von Wertstoffen /                                                                                                                   Tri, traitement et stockage des matières, Gestion et chargement des matières /                                                                                                                                                    Separazione, trattamento e stoccaggio di materiali, Gestione e carico di materiali</t>
  </si>
  <si>
    <t>Schützen der Gesundheit und Gewährleisten der Arbeitssicherheit sowie Optimieren von Qualität, Wirtschaftlichkeit und Nachhaltigkeit /
Protection de la santé et sécurité au travail, et optimisation de la qualité, de la rentabilité et de la durabilité /
Protezione della salute e della sicurezza sul lavoro, nonché ottimizzazione della qualità, della redditività e della sostenibilità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</si>
  <si>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Settore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</si>
</sst>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7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49" fontId="4" fillId="0" borderId="14" xfId="0" applyNumberFormat="1" applyFont="1" applyBorder="1" applyAlignment="1" applyProtection="1">
      <alignment horizontal="center" vertical="top" wrapText="1"/>
      <protection locked="0"/>
    </xf>
    <xf numFmtId="49" fontId="4" fillId="0" borderId="23" xfId="0" applyNumberFormat="1" applyFont="1" applyBorder="1" applyAlignment="1" applyProtection="1">
      <alignment horizontal="center" vertical="top" wrapText="1"/>
      <protection locked="0"/>
    </xf>
    <xf numFmtId="49" fontId="4" fillId="0" borderId="9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left" vertical="center"/>
    </xf>
    <xf numFmtId="0" fontId="5" fillId="0" borderId="20" xfId="0" applyFont="1" applyBorder="1"/>
    <xf numFmtId="0" fontId="5" fillId="0" borderId="0" xfId="0" applyFont="1" applyAlignment="1">
      <alignment horizontal="left"/>
    </xf>
    <xf numFmtId="0" fontId="4" fillId="0" borderId="24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D7800EF4-918B-7751-77CA-C12EF11A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439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K15" sqref="K15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95006</v>
      </c>
      <c r="B1" s="82" t="s">
        <v>44</v>
      </c>
      <c r="C1" s="82"/>
      <c r="D1" s="82"/>
      <c r="E1" s="83"/>
      <c r="F1" s="81" t="s">
        <v>14</v>
      </c>
      <c r="G1" s="80"/>
    </row>
    <row r="2" spans="1:9" s="2" customFormat="1" ht="14.25" customHeight="1" x14ac:dyDescent="0.2">
      <c r="A2" s="13"/>
      <c r="B2" s="82" t="s">
        <v>45</v>
      </c>
      <c r="C2" s="82"/>
      <c r="D2" s="82"/>
      <c r="E2" s="83"/>
      <c r="F2" s="81"/>
      <c r="G2" s="72"/>
    </row>
    <row r="3" spans="1:9" s="2" customFormat="1" ht="14.25" customHeight="1" x14ac:dyDescent="0.2">
      <c r="B3" s="82" t="s">
        <v>46</v>
      </c>
      <c r="C3" s="82"/>
      <c r="D3" s="82"/>
      <c r="E3" s="83"/>
      <c r="F3" s="84" t="s">
        <v>28</v>
      </c>
      <c r="G3" s="69"/>
    </row>
    <row r="4" spans="1:9" s="2" customFormat="1" ht="14.25" customHeight="1" x14ac:dyDescent="0.15">
      <c r="B4" s="85"/>
      <c r="C4" s="85"/>
      <c r="D4" s="85"/>
      <c r="E4" s="85"/>
      <c r="F4" s="84"/>
      <c r="G4" s="62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5.75" customHeight="1" thickBot="1" x14ac:dyDescent="0.2">
      <c r="C6" s="45"/>
      <c r="D6" s="45"/>
      <c r="E6" s="45"/>
      <c r="F6" s="45"/>
      <c r="G6" s="45"/>
      <c r="I6" s="26"/>
    </row>
    <row r="7" spans="1:9" s="1" customFormat="1" ht="17.25" customHeight="1" x14ac:dyDescent="0.2">
      <c r="A7" s="11"/>
      <c r="B7" s="79" t="s">
        <v>16</v>
      </c>
      <c r="C7" s="79"/>
      <c r="D7" s="79"/>
      <c r="E7" s="79"/>
      <c r="F7" s="79"/>
      <c r="G7" s="12"/>
      <c r="H7" s="4"/>
    </row>
    <row r="8" spans="1:9" s="1" customFormat="1" ht="17.25" customHeight="1" thickBot="1" x14ac:dyDescent="0.25">
      <c r="A8" s="76" t="s">
        <v>17</v>
      </c>
      <c r="B8" s="77"/>
      <c r="C8" s="77"/>
      <c r="D8" s="77"/>
      <c r="E8" s="77"/>
      <c r="F8" s="77"/>
      <c r="G8" s="78"/>
      <c r="H8" s="4"/>
    </row>
    <row r="9" spans="1:9" s="2" customFormat="1" ht="11.25" customHeight="1" x14ac:dyDescent="0.15"/>
    <row r="10" spans="1:9" s="2" customFormat="1" ht="21" customHeight="1" x14ac:dyDescent="0.15">
      <c r="A10" s="75" t="s">
        <v>47</v>
      </c>
      <c r="B10" s="75"/>
      <c r="C10" s="75"/>
      <c r="D10" s="75"/>
      <c r="E10" s="75"/>
      <c r="F10" s="75"/>
      <c r="G10" s="75"/>
    </row>
    <row r="11" spans="1:9" s="1" customFormat="1" x14ac:dyDescent="0.2"/>
    <row r="12" spans="1:9" s="3" customFormat="1" ht="12" customHeight="1" x14ac:dyDescent="0.2">
      <c r="A12" s="74" t="s">
        <v>12</v>
      </c>
      <c r="B12" s="74"/>
      <c r="C12" s="74"/>
      <c r="D12" s="74"/>
      <c r="E12" s="74"/>
      <c r="F12" s="74"/>
      <c r="G12" s="74"/>
    </row>
    <row r="13" spans="1:9" s="2" customFormat="1" ht="9" x14ac:dyDescent="0.15"/>
    <row r="14" spans="1:9" s="2" customFormat="1" ht="9" customHeight="1" x14ac:dyDescent="0.15">
      <c r="A14" s="56" t="s">
        <v>0</v>
      </c>
      <c r="B14" s="56"/>
      <c r="C14" s="69"/>
      <c r="D14" s="69"/>
      <c r="E14" s="69"/>
      <c r="F14" s="69"/>
      <c r="G14" s="69"/>
    </row>
    <row r="15" spans="1:9" s="3" customFormat="1" ht="10.5" customHeight="1" x14ac:dyDescent="0.2">
      <c r="A15" s="56"/>
      <c r="B15" s="56"/>
      <c r="C15" s="62"/>
      <c r="D15" s="62"/>
      <c r="E15" s="62"/>
      <c r="F15" s="62"/>
      <c r="G15" s="62"/>
    </row>
    <row r="16" spans="1:9" s="2" customFormat="1" ht="13.5" customHeight="1" x14ac:dyDescent="0.15"/>
    <row r="17" spans="1:7" s="2" customFormat="1" ht="9" customHeight="1" x14ac:dyDescent="0.15">
      <c r="A17" s="56" t="s">
        <v>5</v>
      </c>
      <c r="B17" s="56"/>
      <c r="C17" s="70"/>
      <c r="D17" s="70"/>
      <c r="E17" s="70"/>
      <c r="F17" s="70"/>
      <c r="G17" s="70"/>
    </row>
    <row r="18" spans="1:7" s="3" customFormat="1" ht="11.45" customHeight="1" x14ac:dyDescent="0.2">
      <c r="A18" s="56"/>
      <c r="B18" s="56"/>
      <c r="C18" s="71"/>
      <c r="D18" s="71"/>
      <c r="E18" s="71"/>
      <c r="F18" s="71"/>
      <c r="G18" s="71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57" t="s">
        <v>1</v>
      </c>
      <c r="B21" s="58"/>
      <c r="C21" s="58"/>
      <c r="D21" s="58"/>
      <c r="E21" s="58"/>
      <c r="F21" s="58"/>
      <c r="G21" s="59"/>
    </row>
    <row r="22" spans="1:7" s="2" customFormat="1" ht="9" customHeight="1" x14ac:dyDescent="0.15">
      <c r="A22" s="66" t="s">
        <v>2</v>
      </c>
      <c r="B22" s="67"/>
      <c r="C22" s="67"/>
      <c r="D22" s="67"/>
      <c r="E22" s="67"/>
      <c r="F22" s="67"/>
      <c r="G22" s="68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58" t="s">
        <v>3</v>
      </c>
      <c r="B25" s="58"/>
      <c r="C25" s="58"/>
      <c r="D25" s="58"/>
      <c r="E25" s="58"/>
      <c r="F25" s="58"/>
      <c r="G25" s="58"/>
    </row>
    <row r="26" spans="1:7" s="2" customFormat="1" ht="9" x14ac:dyDescent="0.15"/>
    <row r="27" spans="1:7" s="2" customFormat="1" ht="30" customHeight="1" x14ac:dyDescent="0.15">
      <c r="A27" s="73" t="s">
        <v>11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144" customHeight="1" x14ac:dyDescent="0.15">
      <c r="A29" s="63"/>
      <c r="B29" s="64"/>
      <c r="C29" s="64"/>
      <c r="D29" s="64"/>
      <c r="E29" s="64"/>
      <c r="F29" s="64"/>
      <c r="G29" s="65"/>
    </row>
    <row r="30" spans="1:7" s="2" customFormat="1" ht="9" x14ac:dyDescent="0.15"/>
    <row r="31" spans="1:7" s="2" customFormat="1" ht="9" customHeight="1" x14ac:dyDescent="0.15">
      <c r="A31" s="60" t="s">
        <v>29</v>
      </c>
      <c r="B31" s="60"/>
      <c r="C31" s="60"/>
      <c r="E31" s="60" t="s">
        <v>30</v>
      </c>
      <c r="F31" s="60"/>
      <c r="G31" s="60"/>
    </row>
    <row r="32" spans="1:7" s="2" customFormat="1" ht="9" x14ac:dyDescent="0.15">
      <c r="A32" s="60"/>
      <c r="B32" s="60"/>
      <c r="C32" s="60"/>
      <c r="E32" s="60"/>
      <c r="F32" s="60"/>
      <c r="G32" s="60"/>
    </row>
    <row r="33" spans="1:7" s="2" customFormat="1" ht="33.75" customHeight="1" x14ac:dyDescent="0.2">
      <c r="A33" s="72"/>
      <c r="B33" s="72"/>
      <c r="C33" s="72"/>
      <c r="E33" s="62"/>
      <c r="F33" s="62"/>
      <c r="G33" s="62"/>
    </row>
    <row r="34" spans="1:7" s="2" customFormat="1" ht="33.75" customHeight="1" x14ac:dyDescent="0.2">
      <c r="E34" s="62"/>
      <c r="F34" s="62"/>
      <c r="G34" s="62"/>
    </row>
    <row r="35" spans="1:7" s="2" customFormat="1" ht="9" customHeight="1" x14ac:dyDescent="0.15"/>
    <row r="36" spans="1:7" s="2" customFormat="1" ht="9" customHeight="1" x14ac:dyDescent="0.15">
      <c r="A36" s="61" t="s">
        <v>4</v>
      </c>
      <c r="B36" s="61"/>
      <c r="C36" s="61"/>
      <c r="D36" s="61"/>
      <c r="E36" s="61"/>
      <c r="F36" s="61"/>
      <c r="G36" s="61"/>
    </row>
    <row r="37" spans="1:7" s="2" customFormat="1" ht="9" x14ac:dyDescent="0.15">
      <c r="A37" s="61"/>
      <c r="B37" s="61"/>
      <c r="C37" s="61"/>
      <c r="D37" s="61"/>
      <c r="E37" s="61"/>
      <c r="F37" s="61"/>
      <c r="G37" s="61"/>
    </row>
    <row r="38" spans="1:7" s="2" customFormat="1" ht="12.75" customHeight="1" x14ac:dyDescent="0.15">
      <c r="A38" s="61"/>
      <c r="B38" s="61"/>
      <c r="C38" s="61"/>
      <c r="D38" s="61"/>
      <c r="E38" s="61"/>
      <c r="F38" s="61"/>
      <c r="G38" s="61"/>
    </row>
    <row r="39" spans="1:7" s="2" customFormat="1" ht="9" hidden="1" customHeight="1" x14ac:dyDescent="0.15">
      <c r="A39" s="61"/>
      <c r="B39" s="61"/>
      <c r="C39" s="61"/>
      <c r="D39" s="61"/>
      <c r="E39" s="61"/>
      <c r="F39" s="61"/>
      <c r="G39" s="61"/>
    </row>
    <row r="40" spans="1:7" s="2" customFormat="1" ht="9" customHeight="1" x14ac:dyDescent="0.15"/>
    <row r="41" spans="1:7" s="2" customFormat="1" ht="12" x14ac:dyDescent="0.2">
      <c r="A41" s="58" t="s">
        <v>10</v>
      </c>
      <c r="B41" s="58"/>
      <c r="C41" s="58"/>
      <c r="D41" s="58"/>
      <c r="E41" s="58"/>
      <c r="F41" s="58"/>
      <c r="G41" s="58"/>
    </row>
    <row r="42" spans="1:7" s="2" customFormat="1" ht="9" x14ac:dyDescent="0.15"/>
    <row r="43" spans="1:7" s="2" customFormat="1" ht="120.75" customHeight="1" x14ac:dyDescent="0.15"/>
  </sheetData>
  <sheetProtection sheet="1" objects="1" scenarios="1"/>
  <mergeCells count="28">
    <mergeCell ref="B3:E3"/>
    <mergeCell ref="B4:E4"/>
    <mergeCell ref="A12:G12"/>
    <mergeCell ref="A10:G10"/>
    <mergeCell ref="A8:G8"/>
    <mergeCell ref="B7:F7"/>
    <mergeCell ref="G1:G2"/>
    <mergeCell ref="G3:G4"/>
    <mergeCell ref="F1:F2"/>
    <mergeCell ref="B2:E2"/>
    <mergeCell ref="B1:E1"/>
    <mergeCell ref="F3:F4"/>
    <mergeCell ref="C17:G18"/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A29:G29"/>
    <mergeCell ref="A22:G22"/>
    <mergeCell ref="C14:G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showZeros="0" zoomScale="130" zoomScaleNormal="130" workbookViewId="0">
      <selection activeCell="H26" sqref="H26"/>
    </sheetView>
  </sheetViews>
  <sheetFormatPr baseColWidth="10" defaultRowHeight="12.75" x14ac:dyDescent="0.2"/>
  <cols>
    <col min="1" max="1" width="2.28515625" style="34" customWidth="1"/>
    <col min="2" max="4" width="16.28515625" customWidth="1"/>
    <col min="5" max="7" width="6.85546875" customWidth="1"/>
    <col min="8" max="10" width="12.85546875" customWidth="1"/>
    <col min="12" max="12" width="11.42578125" style="41"/>
  </cols>
  <sheetData>
    <row r="1" spans="1:16" s="2" customFormat="1" ht="27" customHeight="1" x14ac:dyDescent="0.2">
      <c r="A1" s="123">
        <v>95006</v>
      </c>
      <c r="B1" s="123"/>
      <c r="G1" s="25" t="s">
        <v>15</v>
      </c>
      <c r="H1" s="122">
        <f>Vorderseite!C14</f>
        <v>0</v>
      </c>
      <c r="I1" s="122"/>
      <c r="J1" s="122"/>
      <c r="K1" s="51"/>
      <c r="L1" s="51"/>
      <c r="M1" s="51"/>
      <c r="N1" s="51"/>
      <c r="O1" s="51"/>
      <c r="P1" s="51"/>
    </row>
    <row r="2" spans="1:16" s="2" customFormat="1" ht="15" customHeight="1" x14ac:dyDescent="0.15">
      <c r="K2" s="51"/>
      <c r="L2" s="51"/>
      <c r="M2" s="51"/>
      <c r="N2" s="51"/>
      <c r="O2" s="51"/>
      <c r="P2" s="51"/>
    </row>
    <row r="3" spans="1:16" s="2" customFormat="1" ht="12" x14ac:dyDescent="0.15">
      <c r="A3" s="117" t="s">
        <v>53</v>
      </c>
      <c r="B3" s="117"/>
      <c r="C3" s="117"/>
      <c r="D3" s="117"/>
      <c r="E3" s="117"/>
      <c r="F3" s="117"/>
      <c r="G3" s="117"/>
      <c r="H3" s="117"/>
      <c r="I3" s="117"/>
      <c r="J3" s="117"/>
      <c r="K3" s="54"/>
      <c r="L3" s="54"/>
      <c r="M3" s="54"/>
      <c r="N3" s="51"/>
      <c r="O3" s="51"/>
      <c r="P3" s="51"/>
    </row>
    <row r="4" spans="1:16" s="29" customFormat="1" ht="28.5" customHeight="1" x14ac:dyDescent="0.15">
      <c r="A4" s="121" t="s">
        <v>40</v>
      </c>
      <c r="B4" s="114"/>
      <c r="C4" s="114"/>
      <c r="D4" s="115"/>
      <c r="E4" s="27" t="s">
        <v>31</v>
      </c>
      <c r="F4" s="28" t="s">
        <v>37</v>
      </c>
      <c r="G4" s="28" t="s">
        <v>26</v>
      </c>
      <c r="H4" s="105" t="s">
        <v>6</v>
      </c>
      <c r="I4" s="106"/>
      <c r="J4" s="107"/>
      <c r="K4" s="55"/>
      <c r="L4" s="26">
        <v>1</v>
      </c>
      <c r="M4" s="55"/>
      <c r="N4" s="52"/>
      <c r="O4" s="52"/>
      <c r="P4" s="52"/>
    </row>
    <row r="5" spans="1:16" s="2" customFormat="1" ht="28.5" customHeight="1" x14ac:dyDescent="0.15">
      <c r="A5" s="48" t="s">
        <v>32</v>
      </c>
      <c r="B5" s="110" t="s">
        <v>48</v>
      </c>
      <c r="C5" s="111"/>
      <c r="D5" s="112"/>
      <c r="E5" s="42"/>
      <c r="F5" s="50">
        <v>0.2</v>
      </c>
      <c r="G5" s="24">
        <f>ROUND(E5*F5*100,2)</f>
        <v>0</v>
      </c>
      <c r="H5" s="102"/>
      <c r="I5" s="103"/>
      <c r="J5" s="104"/>
      <c r="K5" s="54"/>
      <c r="L5" s="26">
        <v>1.5</v>
      </c>
      <c r="M5" s="54"/>
      <c r="N5" s="51"/>
      <c r="O5" s="51"/>
      <c r="P5" s="51"/>
    </row>
    <row r="6" spans="1:16" s="2" customFormat="1" ht="28.5" customHeight="1" x14ac:dyDescent="0.15">
      <c r="A6" s="48" t="s">
        <v>33</v>
      </c>
      <c r="B6" s="110" t="s">
        <v>49</v>
      </c>
      <c r="C6" s="111"/>
      <c r="D6" s="112"/>
      <c r="E6" s="42"/>
      <c r="F6" s="50">
        <v>0.6</v>
      </c>
      <c r="G6" s="24">
        <f>ROUND(E6*F6*100,2)</f>
        <v>0</v>
      </c>
      <c r="H6" s="102"/>
      <c r="I6" s="103"/>
      <c r="J6" s="104"/>
      <c r="K6" s="54"/>
      <c r="L6" s="26">
        <v>2</v>
      </c>
      <c r="M6" s="54"/>
      <c r="N6" s="51"/>
      <c r="O6" s="51"/>
      <c r="P6" s="51"/>
    </row>
    <row r="7" spans="1:16" s="2" customFormat="1" ht="28.5" customHeight="1" thickBot="1" x14ac:dyDescent="0.2">
      <c r="A7" s="48" t="s">
        <v>35</v>
      </c>
      <c r="B7" s="110" t="s">
        <v>50</v>
      </c>
      <c r="C7" s="111"/>
      <c r="D7" s="112"/>
      <c r="E7" s="42"/>
      <c r="F7" s="50">
        <v>0.2</v>
      </c>
      <c r="G7" s="24">
        <f>ROUND(E7*F7*100,2)</f>
        <v>0</v>
      </c>
      <c r="H7" s="102"/>
      <c r="I7" s="103"/>
      <c r="J7" s="104"/>
      <c r="K7" s="54"/>
      <c r="L7" s="26">
        <v>2.5</v>
      </c>
      <c r="M7" s="54"/>
      <c r="N7" s="51"/>
      <c r="O7" s="51"/>
      <c r="P7" s="51"/>
    </row>
    <row r="8" spans="1:16" s="2" customFormat="1" ht="28.5" customHeight="1" thickTop="1" thickBot="1" x14ac:dyDescent="0.2">
      <c r="A8" s="14"/>
      <c r="B8" s="30"/>
      <c r="C8" s="30"/>
      <c r="D8" s="30"/>
      <c r="E8" s="30"/>
      <c r="F8" s="30"/>
      <c r="G8" s="24">
        <f>ROUND(SUM(G5:G7),2)</f>
        <v>0</v>
      </c>
      <c r="H8" s="88" t="s">
        <v>41</v>
      </c>
      <c r="I8" s="124"/>
      <c r="J8" s="31">
        <f>ROUND(G8/100,1)</f>
        <v>0</v>
      </c>
      <c r="K8" s="54"/>
      <c r="L8" s="26">
        <v>3</v>
      </c>
      <c r="M8" s="54"/>
      <c r="N8" s="51"/>
      <c r="O8" s="51"/>
      <c r="P8" s="51"/>
    </row>
    <row r="9" spans="1:16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K9" s="54"/>
      <c r="L9" s="26">
        <v>3.5</v>
      </c>
      <c r="M9" s="54"/>
      <c r="N9" s="51"/>
      <c r="O9" s="51"/>
      <c r="P9" s="51"/>
    </row>
    <row r="10" spans="1:16" s="2" customFormat="1" ht="12" x14ac:dyDescent="0.15">
      <c r="A10" s="117" t="s">
        <v>42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54"/>
      <c r="L10" s="26">
        <v>4</v>
      </c>
      <c r="M10" s="54"/>
      <c r="N10" s="51"/>
      <c r="O10" s="51"/>
      <c r="P10" s="51"/>
    </row>
    <row r="11" spans="1:16" s="29" customFormat="1" ht="28.5" customHeight="1" x14ac:dyDescent="0.15">
      <c r="A11" s="121" t="s">
        <v>40</v>
      </c>
      <c r="B11" s="114"/>
      <c r="C11" s="114"/>
      <c r="D11" s="115"/>
      <c r="E11" s="27" t="s">
        <v>31</v>
      </c>
      <c r="F11" s="28" t="s">
        <v>37</v>
      </c>
      <c r="G11" s="28" t="s">
        <v>26</v>
      </c>
      <c r="H11" s="105" t="s">
        <v>6</v>
      </c>
      <c r="I11" s="106"/>
      <c r="J11" s="107"/>
      <c r="K11" s="55"/>
      <c r="L11" s="26">
        <v>4.5</v>
      </c>
      <c r="M11" s="55"/>
      <c r="N11" s="52"/>
      <c r="O11" s="52"/>
      <c r="P11" s="52"/>
    </row>
    <row r="12" spans="1:16" s="2" customFormat="1" ht="42" customHeight="1" x14ac:dyDescent="0.15">
      <c r="A12" s="48" t="s">
        <v>32</v>
      </c>
      <c r="B12" s="110" t="s">
        <v>48</v>
      </c>
      <c r="C12" s="111"/>
      <c r="D12" s="112"/>
      <c r="E12" s="42"/>
      <c r="F12" s="50">
        <v>0.2</v>
      </c>
      <c r="G12" s="24">
        <f>ROUND(E12*F12*100,2)</f>
        <v>0</v>
      </c>
      <c r="H12" s="109"/>
      <c r="I12" s="109"/>
      <c r="J12" s="109"/>
      <c r="K12" s="54"/>
      <c r="L12" s="26">
        <v>5</v>
      </c>
      <c r="M12" s="54"/>
      <c r="N12" s="51"/>
      <c r="O12" s="51"/>
      <c r="P12" s="51"/>
    </row>
    <row r="13" spans="1:16" s="2" customFormat="1" ht="61.5" customHeight="1" x14ac:dyDescent="0.15">
      <c r="A13" s="48" t="s">
        <v>33</v>
      </c>
      <c r="B13" s="110" t="s">
        <v>51</v>
      </c>
      <c r="C13" s="111"/>
      <c r="D13" s="112"/>
      <c r="E13" s="42"/>
      <c r="F13" s="50">
        <v>0.5</v>
      </c>
      <c r="G13" s="24">
        <f>ROUND(E13*F13*100,2)</f>
        <v>0</v>
      </c>
      <c r="H13" s="118"/>
      <c r="I13" s="119"/>
      <c r="J13" s="120"/>
      <c r="K13" s="54"/>
      <c r="L13" s="26">
        <v>5.5</v>
      </c>
      <c r="M13" s="54"/>
      <c r="N13" s="51"/>
      <c r="O13" s="51"/>
      <c r="P13" s="51"/>
    </row>
    <row r="14" spans="1:16" s="2" customFormat="1" ht="57.6" customHeight="1" thickBot="1" x14ac:dyDescent="0.2">
      <c r="A14" s="48" t="s">
        <v>35</v>
      </c>
      <c r="B14" s="110" t="s">
        <v>52</v>
      </c>
      <c r="C14" s="111"/>
      <c r="D14" s="112"/>
      <c r="E14" s="42"/>
      <c r="F14" s="50">
        <v>0.3</v>
      </c>
      <c r="G14" s="24">
        <f>ROUND(E14*F14*100,2)</f>
        <v>0</v>
      </c>
      <c r="H14" s="109"/>
      <c r="I14" s="109"/>
      <c r="J14" s="109"/>
      <c r="K14" s="51"/>
      <c r="L14" s="26">
        <v>6</v>
      </c>
      <c r="M14" s="51"/>
      <c r="N14" s="51"/>
      <c r="O14" s="51"/>
      <c r="P14" s="51"/>
    </row>
    <row r="15" spans="1:16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ROUND(SUM(G12:G14),2)</f>
        <v>0</v>
      </c>
      <c r="H15" s="88" t="s">
        <v>41</v>
      </c>
      <c r="I15" s="89"/>
      <c r="J15" s="31">
        <f>ROUND(G15/100,1)</f>
        <v>0</v>
      </c>
      <c r="K15" s="51"/>
      <c r="L15" s="51"/>
      <c r="M15" s="51"/>
      <c r="N15" s="51"/>
      <c r="O15" s="51"/>
      <c r="P15" s="51"/>
    </row>
    <row r="16" spans="1:16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K16" s="51"/>
      <c r="L16" s="52"/>
      <c r="M16" s="51"/>
      <c r="N16" s="51"/>
      <c r="O16" s="51"/>
      <c r="P16" s="51"/>
    </row>
    <row r="17" spans="1:16" s="3" customFormat="1" ht="28.5" customHeight="1" x14ac:dyDescent="0.2">
      <c r="A17" s="86" t="s">
        <v>7</v>
      </c>
      <c r="B17" s="86"/>
      <c r="C17" s="86"/>
      <c r="D17" s="86"/>
      <c r="E17" s="86"/>
      <c r="F17" s="86"/>
      <c r="G17" s="86"/>
      <c r="H17" s="86"/>
      <c r="I17" s="86"/>
      <c r="J17" s="87"/>
      <c r="K17" s="53"/>
      <c r="L17" s="51"/>
      <c r="M17" s="53"/>
      <c r="N17" s="53"/>
      <c r="O17" s="53"/>
      <c r="P17" s="53"/>
    </row>
    <row r="18" spans="1:16" s="29" customFormat="1" ht="28.5" customHeight="1" x14ac:dyDescent="0.15">
      <c r="A18" s="113"/>
      <c r="B18" s="114"/>
      <c r="C18" s="114"/>
      <c r="D18" s="115"/>
      <c r="E18" s="27" t="s">
        <v>34</v>
      </c>
      <c r="F18" s="28" t="s">
        <v>37</v>
      </c>
      <c r="G18" s="28" t="s">
        <v>26</v>
      </c>
      <c r="H18" s="105" t="s">
        <v>6</v>
      </c>
      <c r="I18" s="106"/>
      <c r="J18" s="107"/>
      <c r="K18" s="52"/>
      <c r="L18" s="51"/>
      <c r="M18" s="52"/>
      <c r="N18" s="52"/>
      <c r="O18" s="52"/>
      <c r="P18" s="52"/>
    </row>
    <row r="19" spans="1:16" s="2" customFormat="1" ht="28.5" customHeight="1" x14ac:dyDescent="0.15">
      <c r="A19" s="49" t="s">
        <v>18</v>
      </c>
      <c r="B19" s="116" t="s">
        <v>24</v>
      </c>
      <c r="C19" s="116"/>
      <c r="D19" s="116"/>
      <c r="E19" s="20">
        <f>J8</f>
        <v>0</v>
      </c>
      <c r="F19" s="50">
        <v>0.4</v>
      </c>
      <c r="G19" s="24">
        <f>ROUND(E19*F19*100,2)</f>
        <v>0</v>
      </c>
      <c r="H19" s="109"/>
      <c r="I19" s="109"/>
      <c r="J19" s="109"/>
      <c r="K19" s="51"/>
      <c r="L19" s="51"/>
      <c r="M19" s="51"/>
      <c r="N19" s="51"/>
      <c r="O19" s="51"/>
      <c r="P19" s="51"/>
    </row>
    <row r="20" spans="1:16" s="2" customFormat="1" ht="28.5" customHeight="1" x14ac:dyDescent="0.15">
      <c r="A20" s="49" t="s">
        <v>19</v>
      </c>
      <c r="B20" s="108" t="s">
        <v>25</v>
      </c>
      <c r="C20" s="108"/>
      <c r="D20" s="108"/>
      <c r="E20" s="20">
        <f>J15</f>
        <v>0</v>
      </c>
      <c r="F20" s="50">
        <v>0.2</v>
      </c>
      <c r="G20" s="24">
        <f>ROUND(E20*F20*100,2)</f>
        <v>0</v>
      </c>
      <c r="H20" s="109"/>
      <c r="I20" s="109"/>
      <c r="J20" s="109"/>
      <c r="K20" s="51"/>
      <c r="L20" s="51"/>
      <c r="M20" s="51"/>
      <c r="N20" s="51"/>
      <c r="O20" s="51"/>
      <c r="P20" s="51"/>
    </row>
    <row r="21" spans="1:16" s="2" customFormat="1" ht="28.5" customHeight="1" x14ac:dyDescent="0.2">
      <c r="A21" s="49" t="s">
        <v>21</v>
      </c>
      <c r="B21" s="110" t="s">
        <v>27</v>
      </c>
      <c r="C21" s="111"/>
      <c r="D21" s="112"/>
      <c r="E21" s="16"/>
      <c r="F21" s="50">
        <v>0.2</v>
      </c>
      <c r="G21" s="24">
        <f>ROUND(E21*F21*100,2)</f>
        <v>0</v>
      </c>
      <c r="H21" s="102"/>
      <c r="I21" s="103"/>
      <c r="J21" s="104"/>
      <c r="K21" s="51"/>
      <c r="L21" s="53"/>
      <c r="M21" s="51"/>
      <c r="N21" s="51"/>
      <c r="O21" s="51"/>
      <c r="P21" s="51"/>
    </row>
    <row r="22" spans="1:16" s="2" customFormat="1" ht="28.5" customHeight="1" thickBot="1" x14ac:dyDescent="0.25">
      <c r="A22" s="49" t="s">
        <v>20</v>
      </c>
      <c r="B22" s="90" t="s">
        <v>39</v>
      </c>
      <c r="C22" s="91"/>
      <c r="D22" s="92"/>
      <c r="E22" s="42"/>
      <c r="F22" s="50">
        <v>0.2</v>
      </c>
      <c r="G22" s="24">
        <f>ROUND(E22*F22*100,2)</f>
        <v>0</v>
      </c>
      <c r="H22" s="93"/>
      <c r="I22" s="94"/>
      <c r="J22" s="95"/>
      <c r="K22" s="51"/>
      <c r="L22" s="53"/>
      <c r="M22" s="51"/>
      <c r="N22" s="51"/>
      <c r="O22" s="51"/>
      <c r="P22" s="51"/>
    </row>
    <row r="23" spans="1:16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ROUND(SUM(G19:G22),2)</f>
        <v>0</v>
      </c>
      <c r="H23" s="88" t="s">
        <v>43</v>
      </c>
      <c r="I23" s="89"/>
      <c r="J23" s="43">
        <f>ROUND(G23/100,1)</f>
        <v>0</v>
      </c>
      <c r="L23" s="29"/>
    </row>
    <row r="24" spans="1:16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L24" s="29"/>
    </row>
    <row r="25" spans="1:16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6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L26" s="2"/>
    </row>
    <row r="27" spans="1:16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L27" s="2"/>
    </row>
    <row r="28" spans="1:16" s="2" customFormat="1" ht="36" customHeight="1" x14ac:dyDescent="0.2">
      <c r="A28" s="99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L28" s="3"/>
    </row>
    <row r="29" spans="1:16" s="2" customFormat="1" ht="26.25" customHeight="1" x14ac:dyDescent="0.2">
      <c r="A29" s="38"/>
      <c r="L29" s="3"/>
    </row>
    <row r="30" spans="1:16" s="2" customFormat="1" ht="15" customHeight="1" x14ac:dyDescent="0.15">
      <c r="A30" s="100" t="s">
        <v>8</v>
      </c>
      <c r="B30" s="100"/>
      <c r="C30" s="100"/>
      <c r="D30" s="100"/>
      <c r="E30" s="100"/>
      <c r="F30" s="100"/>
      <c r="G30" s="100"/>
      <c r="H30" s="100"/>
      <c r="I30" s="100"/>
      <c r="J30" s="100"/>
      <c r="L30" s="29"/>
    </row>
    <row r="31" spans="1:16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L31" s="2"/>
    </row>
    <row r="32" spans="1:16" s="3" customFormat="1" ht="15" customHeight="1" x14ac:dyDescent="0.2">
      <c r="A32" s="98" t="s">
        <v>9</v>
      </c>
      <c r="B32" s="98"/>
      <c r="C32" s="98"/>
      <c r="D32" s="98"/>
      <c r="E32" s="30"/>
      <c r="F32" s="30"/>
      <c r="G32" s="2"/>
      <c r="H32" s="99" t="s">
        <v>23</v>
      </c>
      <c r="I32" s="99"/>
      <c r="J32" s="99"/>
      <c r="L32" s="2"/>
    </row>
    <row r="33" spans="1:12" s="29" customFormat="1" ht="12.75" customHeight="1" x14ac:dyDescent="0.15">
      <c r="A33" s="98"/>
      <c r="B33" s="98"/>
      <c r="C33" s="98"/>
      <c r="D33" s="98"/>
      <c r="E33" s="30"/>
      <c r="F33" s="30"/>
      <c r="G33" s="2"/>
      <c r="H33" s="99"/>
      <c r="I33" s="99"/>
      <c r="J33" s="99"/>
      <c r="L33" s="2"/>
    </row>
    <row r="34" spans="1:12" s="2" customFormat="1" ht="48.75" customHeight="1" x14ac:dyDescent="0.2">
      <c r="A34" s="96"/>
      <c r="B34" s="96"/>
      <c r="C34" s="96"/>
      <c r="D34" s="96"/>
      <c r="E34" s="15"/>
      <c r="F34" s="15"/>
      <c r="H34" s="97"/>
      <c r="I34" s="97"/>
      <c r="J34" s="97"/>
    </row>
    <row r="35" spans="1:12" s="2" customFormat="1" ht="27" customHeight="1" x14ac:dyDescent="0.2">
      <c r="A35" s="38"/>
      <c r="L35" s="34"/>
    </row>
    <row r="36" spans="1:12" s="2" customFormat="1" ht="27" customHeight="1" x14ac:dyDescent="0.2">
      <c r="A36" s="38"/>
      <c r="L36" s="34"/>
    </row>
    <row r="37" spans="1:12" s="2" customFormat="1" ht="15" customHeight="1" x14ac:dyDescent="0.15">
      <c r="A37" s="38"/>
    </row>
    <row r="38" spans="1:12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</row>
    <row r="39" spans="1:12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</row>
    <row r="40" spans="1:12" s="2" customFormat="1" ht="15" customHeight="1" x14ac:dyDescent="0.2">
      <c r="A40" s="38"/>
      <c r="L40" s="39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6"/>
    </row>
    <row r="42" spans="1:12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40"/>
    </row>
    <row r="43" spans="1:12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6"/>
    </row>
    <row r="44" spans="1:12" s="2" customFormat="1" ht="15" customHeight="1" x14ac:dyDescent="0.15">
      <c r="A44" s="38"/>
      <c r="L44" s="26"/>
    </row>
    <row r="45" spans="1:12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6"/>
    </row>
    <row r="46" spans="1:12" s="2" customFormat="1" ht="6.75" customHeight="1" x14ac:dyDescent="0.15">
      <c r="A46" s="38"/>
      <c r="L46" s="26"/>
    </row>
    <row r="47" spans="1:12" s="2" customFormat="1" ht="9" x14ac:dyDescent="0.15">
      <c r="A47" s="38"/>
      <c r="L47" s="26"/>
    </row>
    <row r="48" spans="1:12" s="2" customFormat="1" ht="12.75" customHeight="1" x14ac:dyDescent="0.15">
      <c r="A48" s="38"/>
      <c r="L48" s="26"/>
    </row>
    <row r="49" spans="1:12" s="2" customFormat="1" ht="33.75" customHeight="1" x14ac:dyDescent="0.15">
      <c r="A49" s="38"/>
      <c r="L49" s="26"/>
    </row>
    <row r="50" spans="1:12" s="2" customFormat="1" ht="9" x14ac:dyDescent="0.15">
      <c r="A50" s="38"/>
      <c r="L50" s="26"/>
    </row>
    <row r="51" spans="1:12" s="2" customFormat="1" ht="9" x14ac:dyDescent="0.15">
      <c r="A51" s="38"/>
      <c r="L51" s="26"/>
    </row>
    <row r="52" spans="1:12" s="2" customFormat="1" ht="9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9" x14ac:dyDescent="0.15">
      <c r="A54" s="38"/>
      <c r="L54" s="26"/>
    </row>
    <row r="55" spans="1:12" s="2" customFormat="1" ht="9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L64" s="26"/>
    </row>
    <row r="65" spans="12:12" s="2" customFormat="1" ht="9" x14ac:dyDescent="0.15">
      <c r="L65" s="26"/>
    </row>
    <row r="66" spans="12:12" s="2" customFormat="1" ht="9" x14ac:dyDescent="0.15">
      <c r="L66" s="26"/>
    </row>
    <row r="67" spans="12:12" s="2" customFormat="1" ht="9" x14ac:dyDescent="0.15">
      <c r="L67" s="26"/>
    </row>
    <row r="68" spans="12:12" s="2" customFormat="1" ht="9" x14ac:dyDescent="0.15">
      <c r="L68" s="26"/>
    </row>
    <row r="69" spans="12:12" s="2" customFormat="1" ht="9" x14ac:dyDescent="0.15">
      <c r="L69" s="26"/>
    </row>
    <row r="70" spans="12:12" s="2" customFormat="1" ht="9" x14ac:dyDescent="0.15">
      <c r="L70" s="26"/>
    </row>
    <row r="71" spans="12:12" s="2" customFormat="1" ht="9" x14ac:dyDescent="0.15">
      <c r="L71" s="26"/>
    </row>
    <row r="72" spans="12:12" s="2" customFormat="1" ht="9" x14ac:dyDescent="0.15">
      <c r="L72" s="26"/>
    </row>
    <row r="73" spans="12:12" s="2" customFormat="1" ht="9" x14ac:dyDescent="0.15">
      <c r="L73" s="26"/>
    </row>
    <row r="74" spans="12:12" s="2" customFormat="1" ht="9" x14ac:dyDescent="0.15">
      <c r="L74" s="26"/>
    </row>
    <row r="75" spans="12:12" s="2" customFormat="1" ht="9" x14ac:dyDescent="0.15">
      <c r="L75" s="26"/>
    </row>
    <row r="76" spans="12:12" s="2" customFormat="1" ht="9" x14ac:dyDescent="0.15">
      <c r="L76" s="26"/>
    </row>
    <row r="77" spans="12:12" s="2" customFormat="1" ht="9" x14ac:dyDescent="0.15">
      <c r="L77" s="26"/>
    </row>
    <row r="78" spans="12:12" s="2" customFormat="1" ht="9" x14ac:dyDescent="0.15">
      <c r="L78" s="26"/>
    </row>
    <row r="79" spans="12:12" s="2" customFormat="1" ht="9" x14ac:dyDescent="0.15">
      <c r="L79" s="26"/>
    </row>
    <row r="80" spans="12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:12" s="2" customFormat="1" ht="9" x14ac:dyDescent="0.15">
      <c r="L161" s="26"/>
    </row>
    <row r="162" spans="1:12" s="2" customFormat="1" ht="9" x14ac:dyDescent="0.15">
      <c r="L162" s="26"/>
    </row>
    <row r="163" spans="1:12" s="2" customFormat="1" ht="9" x14ac:dyDescent="0.15">
      <c r="L163" s="26"/>
    </row>
    <row r="164" spans="1:12" s="2" customFormat="1" ht="9" x14ac:dyDescent="0.15">
      <c r="L164" s="26"/>
    </row>
    <row r="165" spans="1:12" s="2" customFormat="1" ht="9" x14ac:dyDescent="0.15">
      <c r="L165" s="26"/>
    </row>
    <row r="166" spans="1:12" s="2" customFormat="1" ht="9" x14ac:dyDescent="0.15">
      <c r="L166" s="26"/>
    </row>
    <row r="167" spans="1:12" s="2" customFormat="1" ht="9" x14ac:dyDescent="0.15">
      <c r="L167" s="26"/>
    </row>
    <row r="168" spans="1:12" s="2" customFormat="1" ht="9" x14ac:dyDescent="0.15">
      <c r="L168" s="26"/>
    </row>
    <row r="169" spans="1:12" s="2" customFormat="1" ht="9" x14ac:dyDescent="0.15">
      <c r="L169" s="26"/>
    </row>
    <row r="170" spans="1:12" s="2" customFormat="1" ht="9" x14ac:dyDescent="0.15">
      <c r="L170" s="26"/>
    </row>
    <row r="171" spans="1:12" s="2" customFormat="1" ht="9" x14ac:dyDescent="0.15">
      <c r="L171" s="26"/>
    </row>
    <row r="172" spans="1:12" s="2" customFormat="1" ht="9" x14ac:dyDescent="0.15">
      <c r="L172" s="26"/>
    </row>
    <row r="173" spans="1:12" s="2" customFormat="1" ht="9" x14ac:dyDescent="0.15">
      <c r="L173" s="26"/>
    </row>
    <row r="174" spans="1:12" s="2" customFormat="1" ht="9" x14ac:dyDescent="0.15">
      <c r="L174" s="26"/>
    </row>
    <row r="175" spans="1:12" s="2" customFormat="1" ht="9" x14ac:dyDescent="0.15">
      <c r="L175" s="26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6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6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6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6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6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41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41"/>
    </row>
  </sheetData>
  <sheetProtection password="CF73" sheet="1" objects="1" scenarios="1"/>
  <mergeCells count="40">
    <mergeCell ref="B6:D6"/>
    <mergeCell ref="A3:J3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A10:J10"/>
    <mergeCell ref="B12:D12"/>
    <mergeCell ref="H12:J12"/>
    <mergeCell ref="B14:D14"/>
    <mergeCell ref="H14:J14"/>
    <mergeCell ref="B13:D13"/>
    <mergeCell ref="H13:J13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A17:J17"/>
    <mergeCell ref="H15:I15"/>
    <mergeCell ref="B22:D22"/>
    <mergeCell ref="H22:J22"/>
    <mergeCell ref="A34:D34"/>
    <mergeCell ref="H34:J34"/>
    <mergeCell ref="A32:D33"/>
    <mergeCell ref="H32:J33"/>
    <mergeCell ref="A30:J30"/>
    <mergeCell ref="A28:J28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2 E5:E7 E12:E14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2018-01-18T14:17:02Z</cp:lastPrinted>
  <dcterms:created xsi:type="dcterms:W3CDTF">2006-01-30T14:36:36Z</dcterms:created>
  <dcterms:modified xsi:type="dcterms:W3CDTF">2024-03-21T12:28:02Z</dcterms:modified>
</cp:coreProperties>
</file>